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15" windowWidth="19035" windowHeight="12780"/>
  </bookViews>
  <sheets>
    <sheet name="Solution" sheetId="1" r:id="rId1"/>
  </sheets>
  <calcPr calcId="145621" iterateDelta="9.9999999999999995E-7"/>
</workbook>
</file>

<file path=xl/calcChain.xml><?xml version="1.0" encoding="utf-8"?>
<calcChain xmlns="http://schemas.openxmlformats.org/spreadsheetml/2006/main">
  <c r="B23" i="1" l="1"/>
  <c r="B27" i="1"/>
  <c r="B24" i="1"/>
  <c r="B28" i="1" s="1"/>
  <c r="B25" i="1"/>
  <c r="B29" i="1" s="1"/>
  <c r="B30" i="1"/>
  <c r="B31" i="1"/>
  <c r="B26" i="1"/>
  <c r="C31" i="1"/>
  <c r="C27" i="1"/>
  <c r="C28" i="1"/>
  <c r="C29" i="1"/>
  <c r="C30" i="1"/>
  <c r="C23" i="1"/>
  <c r="C32" i="1" s="1"/>
  <c r="C24" i="1"/>
  <c r="C25" i="1"/>
  <c r="C26" i="1"/>
  <c r="B33" i="1" l="1"/>
  <c r="B34" i="1" s="1"/>
</calcChain>
</file>

<file path=xl/sharedStrings.xml><?xml version="1.0" encoding="utf-8"?>
<sst xmlns="http://schemas.openxmlformats.org/spreadsheetml/2006/main" count="27" uniqueCount="26">
  <si>
    <t>Probability</t>
  </si>
  <si>
    <t>&gt;8</t>
  </si>
  <si>
    <t>Weeks to complete</t>
  </si>
  <si>
    <t>Distribution of weeks to complete</t>
  </si>
  <si>
    <t>Probability of inferior</t>
  </si>
  <si>
    <t>Company's costs</t>
  </si>
  <si>
    <t>To manufacture</t>
  </si>
  <si>
    <t>To fix in 3 weeks</t>
  </si>
  <si>
    <t>To fix in 2 weeks</t>
  </si>
  <si>
    <t>To fix in 1 week</t>
  </si>
  <si>
    <t>Governments payout</t>
  </si>
  <si>
    <t>Outcome</t>
  </si>
  <si>
    <t>Profit</t>
  </si>
  <si>
    <t>5 weeks, good</t>
  </si>
  <si>
    <t>6 weeks, good</t>
  </si>
  <si>
    <t>7 weeks, good</t>
  </si>
  <si>
    <t>8 weeks, good</t>
  </si>
  <si>
    <t>5 weeks, inferior</t>
  </si>
  <si>
    <t>6 weeks, inferior</t>
  </si>
  <si>
    <t>7 weeks, inferior</t>
  </si>
  <si>
    <t>8 weeks, inferior</t>
  </si>
  <si>
    <t>&gt;8 weeks</t>
  </si>
  <si>
    <t>Mean profit</t>
  </si>
  <si>
    <t>Government contract</t>
  </si>
  <si>
    <t>Distribution of profit for company (or loss if negative)</t>
  </si>
  <si>
    <t>Standard deviation of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</si>
</sst>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name val="Calibri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/>
    <xf numFmtId="6" fontId="2" fillId="0" borderId="0" xfId="0" applyNumberFormat="1" applyFont="1" applyFill="1"/>
    <xf numFmtId="0" fontId="2" fillId="0" borderId="0" xfId="0" applyFont="1" applyFill="1"/>
    <xf numFmtId="6" fontId="2" fillId="2" borderId="0" xfId="0" applyNumberFormat="1" applyFont="1" applyFill="1"/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top" wrapText="1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22</xdr:row>
      <xdr:rowOff>85725</xdr:rowOff>
    </xdr:from>
    <xdr:to>
      <xdr:col>8</xdr:col>
      <xdr:colOff>104775</xdr:colOff>
      <xdr:row>28</xdr:row>
      <xdr:rowOff>180975</xdr:rowOff>
    </xdr:to>
    <xdr:sp macro="" textlink="">
      <xdr:nvSpPr>
        <xdr:cNvPr id="2" name="TextBox 1"/>
        <xdr:cNvSpPr txBox="1"/>
      </xdr:nvSpPr>
      <xdr:spPr>
        <a:xfrm>
          <a:off x="4181475" y="4276725"/>
          <a:ext cx="2819400" cy="1238250"/>
        </a:xfrm>
        <a:prstGeom prst="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mean profit is positive, and the company has a good chance of making considerably more than the mean. However, it also has</a:t>
          </a:r>
          <a:r>
            <a:rPr lang="en-US" sz="1100" baseline="0"/>
            <a:t> a probability of almost 0.20 of losing $45,000. Still, unless the company is really risk averse, this contract is an attractive one.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4"/>
  <sheetViews>
    <sheetView tabSelected="1" workbookViewId="0">
      <selection activeCell="A2" sqref="A2"/>
    </sheetView>
  </sheetViews>
  <sheetFormatPr defaultRowHeight="15" x14ac:dyDescent="0.25"/>
  <cols>
    <col min="1" max="1" width="26.42578125" style="1" customWidth="1"/>
    <col min="2" max="2" width="18.140625" style="1" customWidth="1"/>
    <col min="3" max="3" width="11.28515625" style="1" customWidth="1"/>
    <col min="4" max="4" width="11" style="1" customWidth="1"/>
    <col min="5" max="16384" width="9.140625" style="1"/>
  </cols>
  <sheetData>
    <row r="1" spans="1:4" x14ac:dyDescent="0.25">
      <c r="A1" s="4" t="s">
        <v>23</v>
      </c>
    </row>
    <row r="3" spans="1:4" x14ac:dyDescent="0.25">
      <c r="A3" s="1" t="s">
        <v>3</v>
      </c>
    </row>
    <row r="4" spans="1:4" x14ac:dyDescent="0.25">
      <c r="B4" s="9" t="s">
        <v>2</v>
      </c>
      <c r="C4" s="9" t="s">
        <v>0</v>
      </c>
    </row>
    <row r="5" spans="1:4" x14ac:dyDescent="0.25">
      <c r="B5" s="10">
        <v>5</v>
      </c>
      <c r="C5" s="10">
        <v>0.05</v>
      </c>
    </row>
    <row r="6" spans="1:4" x14ac:dyDescent="0.25">
      <c r="B6" s="10">
        <v>6</v>
      </c>
      <c r="C6" s="10">
        <v>0.15</v>
      </c>
    </row>
    <row r="7" spans="1:4" x14ac:dyDescent="0.25">
      <c r="B7" s="10">
        <v>7</v>
      </c>
      <c r="C7" s="10">
        <v>0.35</v>
      </c>
    </row>
    <row r="8" spans="1:4" x14ac:dyDescent="0.25">
      <c r="B8" s="10">
        <v>8</v>
      </c>
      <c r="C8" s="10">
        <v>0.3</v>
      </c>
    </row>
    <row r="9" spans="1:4" x14ac:dyDescent="0.25">
      <c r="B9" s="10" t="s">
        <v>1</v>
      </c>
      <c r="C9" s="10">
        <v>0.15</v>
      </c>
    </row>
    <row r="11" spans="1:4" x14ac:dyDescent="0.25">
      <c r="A11" s="1" t="s">
        <v>4</v>
      </c>
      <c r="B11" s="8">
        <v>0.15</v>
      </c>
    </row>
    <row r="13" spans="1:4" x14ac:dyDescent="0.25">
      <c r="A13" s="1" t="s">
        <v>5</v>
      </c>
    </row>
    <row r="14" spans="1:4" x14ac:dyDescent="0.25">
      <c r="A14" s="1" t="s">
        <v>6</v>
      </c>
      <c r="B14" s="7">
        <v>45000</v>
      </c>
      <c r="D14" s="2"/>
    </row>
    <row r="15" spans="1:4" x14ac:dyDescent="0.25">
      <c r="A15" s="1" t="s">
        <v>7</v>
      </c>
      <c r="B15" s="7">
        <v>7500</v>
      </c>
    </row>
    <row r="16" spans="1:4" x14ac:dyDescent="0.25">
      <c r="A16" s="1" t="s">
        <v>8</v>
      </c>
      <c r="B16" s="7">
        <v>10000</v>
      </c>
    </row>
    <row r="17" spans="1:3" x14ac:dyDescent="0.25">
      <c r="A17" s="1" t="s">
        <v>9</v>
      </c>
      <c r="B17" s="7">
        <v>15000</v>
      </c>
    </row>
    <row r="19" spans="1:3" x14ac:dyDescent="0.25">
      <c r="A19" s="1" t="s">
        <v>10</v>
      </c>
      <c r="B19" s="7">
        <v>70000</v>
      </c>
    </row>
    <row r="21" spans="1:3" x14ac:dyDescent="0.25">
      <c r="A21" s="1" t="s">
        <v>24</v>
      </c>
    </row>
    <row r="22" spans="1:3" x14ac:dyDescent="0.25">
      <c r="A22" s="1" t="s">
        <v>11</v>
      </c>
      <c r="B22" s="3" t="s">
        <v>12</v>
      </c>
      <c r="C22" s="3" t="s">
        <v>0</v>
      </c>
    </row>
    <row r="23" spans="1:3" x14ac:dyDescent="0.25">
      <c r="A23" s="1" t="s">
        <v>13</v>
      </c>
      <c r="B23" s="5">
        <f>$B$19-$B$14</f>
        <v>25000</v>
      </c>
      <c r="C23" s="6">
        <f>C5*(1-$B$11)</f>
        <v>4.2500000000000003E-2</v>
      </c>
    </row>
    <row r="24" spans="1:3" x14ac:dyDescent="0.25">
      <c r="A24" s="1" t="s">
        <v>14</v>
      </c>
      <c r="B24" s="5">
        <f>$B$19-$B$14</f>
        <v>25000</v>
      </c>
      <c r="C24" s="6">
        <f>C6*(1-$B$11)</f>
        <v>0.1275</v>
      </c>
    </row>
    <row r="25" spans="1:3" x14ac:dyDescent="0.25">
      <c r="A25" s="1" t="s">
        <v>15</v>
      </c>
      <c r="B25" s="5">
        <f>$B$19-$B$14</f>
        <v>25000</v>
      </c>
      <c r="C25" s="6">
        <f>C7*(1-$B$11)</f>
        <v>0.29749999999999999</v>
      </c>
    </row>
    <row r="26" spans="1:3" x14ac:dyDescent="0.25">
      <c r="A26" s="1" t="s">
        <v>16</v>
      </c>
      <c r="B26" s="5">
        <f>$B$19-$B$14</f>
        <v>25000</v>
      </c>
      <c r="C26" s="6">
        <f>C8*(1-$B$11)</f>
        <v>0.255</v>
      </c>
    </row>
    <row r="27" spans="1:3" x14ac:dyDescent="0.25">
      <c r="A27" s="1" t="s">
        <v>17</v>
      </c>
      <c r="B27" s="5">
        <f>B23-B15</f>
        <v>17500</v>
      </c>
      <c r="C27" s="6">
        <f>C5*$B$11</f>
        <v>7.4999999999999997E-3</v>
      </c>
    </row>
    <row r="28" spans="1:3" x14ac:dyDescent="0.25">
      <c r="A28" s="1" t="s">
        <v>18</v>
      </c>
      <c r="B28" s="5">
        <f>B24-B16</f>
        <v>15000</v>
      </c>
      <c r="C28" s="6">
        <f>C6*$B$11</f>
        <v>2.2499999999999999E-2</v>
      </c>
    </row>
    <row r="29" spans="1:3" x14ac:dyDescent="0.25">
      <c r="A29" s="1" t="s">
        <v>19</v>
      </c>
      <c r="B29" s="5">
        <f>B25-B17</f>
        <v>10000</v>
      </c>
      <c r="C29" s="6">
        <f>C7*$B$11</f>
        <v>5.2499999999999998E-2</v>
      </c>
    </row>
    <row r="30" spans="1:3" x14ac:dyDescent="0.25">
      <c r="A30" s="1" t="s">
        <v>20</v>
      </c>
      <c r="B30" s="5">
        <f>-$B$14</f>
        <v>-45000</v>
      </c>
      <c r="C30" s="6">
        <f>C8*$B$11</f>
        <v>4.4999999999999998E-2</v>
      </c>
    </row>
    <row r="31" spans="1:3" x14ac:dyDescent="0.25">
      <c r="A31" s="1" t="s">
        <v>21</v>
      </c>
      <c r="B31" s="5">
        <f>-$B$14</f>
        <v>-45000</v>
      </c>
      <c r="C31" s="6">
        <f>C9</f>
        <v>0.15</v>
      </c>
    </row>
    <row r="32" spans="1:3" x14ac:dyDescent="0.25">
      <c r="B32" s="6"/>
      <c r="C32" s="6">
        <f>SUM(C23:C31)</f>
        <v>1</v>
      </c>
    </row>
    <row r="33" spans="1:3" x14ac:dyDescent="0.25">
      <c r="A33" s="1" t="s">
        <v>22</v>
      </c>
      <c r="B33" s="5">
        <f>SUMPRODUCT(B23:B31,C23:C31)</f>
        <v>10281.25</v>
      </c>
      <c r="C33" s="6"/>
    </row>
    <row r="34" spans="1:3" x14ac:dyDescent="0.25">
      <c r="A34" s="1" t="s">
        <v>25</v>
      </c>
      <c r="B34" s="5">
        <f>SQRT(SUMPRODUCT(B23:B31,B23:B31,C23:C31)-B33^2)</f>
        <v>27447.090436647381</v>
      </c>
      <c r="C34" s="6"/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Indiana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2006-09-17T23:07:19Z</dcterms:created>
  <dcterms:modified xsi:type="dcterms:W3CDTF">2012-02-10T19:36:47Z</dcterms:modified>
</cp:coreProperties>
</file>